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MIO\Desktop\Cкссия № 24 внеоч. от 6.08.2025\"/>
    </mc:Choice>
  </mc:AlternateContent>
  <bookViews>
    <workbookView xWindow="0" yWindow="0" windowWidth="25200" windowHeight="11850" activeTab="1"/>
  </bookViews>
  <sheets>
    <sheet name="Приложение 1" sheetId="9" r:id="rId1"/>
    <sheet name="Приложение 2" sheetId="15" r:id="rId2"/>
  </sheets>
  <calcPr calcId="162913"/>
</workbook>
</file>

<file path=xl/calcChain.xml><?xml version="1.0" encoding="utf-8"?>
<calcChain xmlns="http://schemas.openxmlformats.org/spreadsheetml/2006/main">
  <c r="D25" i="9" l="1"/>
  <c r="C26" i="9"/>
  <c r="C35" i="9" l="1"/>
  <c r="D17" i="15"/>
  <c r="E17" i="15"/>
  <c r="C17" i="15"/>
  <c r="E14" i="15"/>
  <c r="D14" i="15"/>
  <c r="C14" i="15"/>
  <c r="E38" i="9" l="1"/>
  <c r="D38" i="9"/>
  <c r="C38" i="9"/>
  <c r="E35" i="9"/>
  <c r="D35" i="9"/>
  <c r="D27" i="9" s="1"/>
  <c r="C27" i="9"/>
  <c r="E27" i="9"/>
  <c r="E21" i="9"/>
  <c r="D21" i="9"/>
  <c r="C21" i="9"/>
  <c r="E18" i="9"/>
  <c r="D18" i="9"/>
  <c r="C18" i="9"/>
  <c r="E24" i="9" l="1"/>
  <c r="E14" i="9" s="1"/>
  <c r="D24" i="9"/>
  <c r="D14" i="9" s="1"/>
  <c r="C24" i="9" l="1"/>
  <c r="C14" i="9" s="1"/>
</calcChain>
</file>

<file path=xl/sharedStrings.xml><?xml version="1.0" encoding="utf-8"?>
<sst xmlns="http://schemas.openxmlformats.org/spreadsheetml/2006/main" count="84" uniqueCount="75">
  <si>
    <t>Совета депутатов</t>
  </si>
  <si>
    <t>"Ленский район"</t>
  </si>
  <si>
    <t>(в руб.)</t>
  </si>
  <si>
    <t>Сумма на 2024 год</t>
  </si>
  <si>
    <t>Сумма на 2025 год</t>
  </si>
  <si>
    <t>Сумма на 2026 год</t>
  </si>
  <si>
    <t>Муниципальные ценные бумаги</t>
  </si>
  <si>
    <t>Прочие источники внутреннего финансирования дефицита</t>
  </si>
  <si>
    <t>погашение задолженности</t>
  </si>
  <si>
    <t>Наименование показателя</t>
  </si>
  <si>
    <t>Источники финансирования дефицита бюджета, всего</t>
  </si>
  <si>
    <t> 1</t>
  </si>
  <si>
    <t xml:space="preserve"> </t>
  </si>
  <si>
    <t> 1.1</t>
  </si>
  <si>
    <t>привлечение основного долга</t>
  </si>
  <si>
    <t> 1.2</t>
  </si>
  <si>
    <t>погашение основного долга</t>
  </si>
  <si>
    <t> 2</t>
  </si>
  <si>
    <t>Бюджетные кредиты, полученные от других бюджетов</t>
  </si>
  <si>
    <t> 2.1</t>
  </si>
  <si>
    <t> 2.2</t>
  </si>
  <si>
    <t> 3.</t>
  </si>
  <si>
    <t>Кредиты, полученные от кредитных организаций</t>
  </si>
  <si>
    <t> 3.1</t>
  </si>
  <si>
    <t> 3.2</t>
  </si>
  <si>
    <t>4.</t>
  </si>
  <si>
    <t>Изменение остатков средств на счетах по учету средств бюджетов</t>
  </si>
  <si>
    <t>4.1</t>
  </si>
  <si>
    <t>увеличение остатков средств бюджета</t>
  </si>
  <si>
    <t>4.2</t>
  </si>
  <si>
    <t>уменьшение остатков средств бюджета</t>
  </si>
  <si>
    <t>5.</t>
  </si>
  <si>
    <t>Иные источники внутреннего финансирования дефицита, в том числе:</t>
  </si>
  <si>
    <t> 5.1</t>
  </si>
  <si>
    <t>Акции и иные формы участия в капитале в муниципальной собственности</t>
  </si>
  <si>
    <t> 5.1.1</t>
  </si>
  <si>
    <t>поступления от продажи акций</t>
  </si>
  <si>
    <t> 5.1.2</t>
  </si>
  <si>
    <t>приобретение акций</t>
  </si>
  <si>
    <t> 5.2</t>
  </si>
  <si>
    <t>Земельные участки, находящиеся в муниципальной собственности</t>
  </si>
  <si>
    <t> 5.2.1</t>
  </si>
  <si>
    <t>поступления от продажи земельных участков</t>
  </si>
  <si>
    <t> 5.2.2</t>
  </si>
  <si>
    <t> приобретение земельных участков</t>
  </si>
  <si>
    <t> 5.3</t>
  </si>
  <si>
    <t>Исполнение муниципальных гарантий</t>
  </si>
  <si>
    <t>5.4</t>
  </si>
  <si>
    <t>Бюджетные кредиты, предоставленные внутри страны в валюте Российской Федерации</t>
  </si>
  <si>
    <t> 5.4.1</t>
  </si>
  <si>
    <t>предоставление бюджетных кредитов</t>
  </si>
  <si>
    <t> 5.4.2</t>
  </si>
  <si>
    <t>погашение (возврат) бюджетных кредитов</t>
  </si>
  <si>
    <t> 5.5</t>
  </si>
  <si>
    <t> 5.5.1</t>
  </si>
  <si>
    <t xml:space="preserve">Источники финансирования дефицита бюджета муниципального образования "Ленский район" на 2024 год и плановый период 2025 и 2026 годов  </t>
  </si>
  <si>
    <t>Приложение № 2</t>
  </si>
  <si>
    <t>коды</t>
  </si>
  <si>
    <t>плановый период</t>
  </si>
  <si>
    <t>Лимит выделения бюджетных кредитов из  бюджета муниципального образования "Ленский район"</t>
  </si>
  <si>
    <t>в т.ч.:</t>
  </si>
  <si>
    <t xml:space="preserve">Предоставление бюджетных кредитов юридическим лицам из бюджета муниципального образования в валюте Российской Федерации </t>
  </si>
  <si>
    <t>701 0106 050105 0000 540</t>
  </si>
  <si>
    <t>План возврата бюджетных кредитов</t>
  </si>
  <si>
    <t>Возврат бюджетных кредитов, предоставленных юридическим лицам из  бюджета муниципального образования в валюте Российской Федерации</t>
  </si>
  <si>
    <t>701 0106 050105 0000 640</t>
  </si>
  <si>
    <t xml:space="preserve">Программа предоставления и плана возврата бюджетных кредитов на 2024 год и плановый </t>
  </si>
  <si>
    <t xml:space="preserve">период 2025 и 2026 годов </t>
  </si>
  <si>
    <t>Приложение № 1</t>
  </si>
  <si>
    <t>к решению Районного</t>
  </si>
  <si>
    <r>
      <t xml:space="preserve">от 6 августа </t>
    </r>
    <r>
      <rPr>
        <sz val="14"/>
        <color indexed="8"/>
        <rFont val="Times New Roman"/>
        <family val="1"/>
        <charset val="204"/>
      </rPr>
      <t>2025 г.</t>
    </r>
  </si>
  <si>
    <t xml:space="preserve">№  01-05/4-24                                 </t>
  </si>
  <si>
    <r>
      <t>№ 01-05/4-24</t>
    </r>
    <r>
      <rPr>
        <u/>
        <sz val="14"/>
        <color indexed="8"/>
        <rFont val="Times New Roman"/>
        <family val="1"/>
        <charset val="204"/>
      </rPr>
      <t xml:space="preserve">                               </t>
    </r>
  </si>
  <si>
    <t>от 6 августа 2025 г.</t>
  </si>
  <si>
    <t>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</si>
</sst>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000000"/>
      <name val="Arial Cyr"/>
      <family val="2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b/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u/>
      <sz val="14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b/>
      <sz val="12"/>
      <color rgb="FF000000"/>
      <name val="Arial Cyr"/>
      <family val="2"/>
    </font>
    <font>
      <sz val="11"/>
      <name val="Calibri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</patternFill>
    </fill>
    <fill>
      <patternFill patternType="solid">
        <fgColor rgb="FFC0C0C0"/>
      </patternFill>
    </fill>
    <fill>
      <patternFill patternType="solid">
        <fgColor rgb="FFFFFF99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10">
    <xf numFmtId="0" fontId="0" fillId="0" borderId="0"/>
    <xf numFmtId="0" fontId="2" fillId="0" borderId="0"/>
    <xf numFmtId="49" fontId="3" fillId="0" borderId="2">
      <alignment horizontal="center" vertical="top" shrinkToFit="1"/>
    </xf>
    <xf numFmtId="49" fontId="6" fillId="0" borderId="2">
      <alignment horizontal="left" vertical="top" shrinkToFit="1"/>
    </xf>
    <xf numFmtId="0" fontId="3" fillId="0" borderId="2">
      <alignment horizontal="center" vertical="center" wrapText="1"/>
    </xf>
    <xf numFmtId="0" fontId="2" fillId="0" borderId="0"/>
    <xf numFmtId="0" fontId="2" fillId="0" borderId="0"/>
    <xf numFmtId="0" fontId="2" fillId="0" borderId="0"/>
    <xf numFmtId="4" fontId="3" fillId="0" borderId="2">
      <alignment horizontal="right" vertical="top" shrinkToFi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6" fillId="0" borderId="0" applyFont="0" applyFill="0" applyBorder="0" applyAlignment="0" applyProtection="0"/>
    <xf numFmtId="0" fontId="2" fillId="0" borderId="0"/>
    <xf numFmtId="4" fontId="6" fillId="3" borderId="2">
      <alignment horizontal="right" vertical="top" shrinkToFit="1"/>
    </xf>
    <xf numFmtId="1" fontId="17" fillId="0" borderId="2">
      <alignment horizontal="center" vertical="top" shrinkToFit="1"/>
    </xf>
    <xf numFmtId="0" fontId="3" fillId="0" borderId="2">
      <alignment horizontal="left" vertical="top" wrapText="1"/>
    </xf>
    <xf numFmtId="49" fontId="3" fillId="0" borderId="2">
      <alignment horizontal="center" vertical="top" shrinkToFit="1"/>
    </xf>
    <xf numFmtId="0" fontId="3" fillId="0" borderId="2">
      <alignment horizontal="left" vertical="top" wrapText="1"/>
    </xf>
    <xf numFmtId="0" fontId="1" fillId="4" borderId="0"/>
    <xf numFmtId="1" fontId="3" fillId="0" borderId="2">
      <alignment horizontal="center" vertical="top" shrinkToFit="1"/>
    </xf>
    <xf numFmtId="0" fontId="18" fillId="0" borderId="2">
      <alignment horizontal="left" vertical="top" wrapText="1"/>
    </xf>
    <xf numFmtId="0" fontId="4" fillId="25" borderId="0" applyNumberFormat="0" applyBorder="0" applyAlignment="0" applyProtection="0"/>
    <xf numFmtId="0" fontId="32" fillId="34" borderId="0" applyNumberFormat="0" applyBorder="0" applyAlignment="0" applyProtection="0"/>
    <xf numFmtId="0" fontId="32" fillId="22" borderId="0" applyNumberFormat="0" applyBorder="0" applyAlignment="0" applyProtection="0"/>
    <xf numFmtId="0" fontId="34" fillId="0" borderId="0"/>
    <xf numFmtId="0" fontId="4" fillId="16" borderId="0" applyNumberFormat="0" applyBorder="0" applyAlignment="0" applyProtection="0"/>
    <xf numFmtId="0" fontId="4" fillId="12" borderId="0" applyNumberFormat="0" applyBorder="0" applyAlignment="0" applyProtection="0"/>
    <xf numFmtId="0" fontId="4" fillId="32" borderId="0" applyNumberFormat="0" applyBorder="0" applyAlignment="0" applyProtection="0"/>
    <xf numFmtId="0" fontId="32" fillId="26" borderId="0" applyNumberFormat="0" applyBorder="0" applyAlignment="0" applyProtection="0"/>
    <xf numFmtId="0" fontId="4" fillId="13" borderId="0" applyNumberFormat="0" applyBorder="0" applyAlignment="0" applyProtection="0"/>
    <xf numFmtId="0" fontId="4" fillId="17" borderId="0" applyNumberFormat="0" applyBorder="0" applyAlignment="0" applyProtection="0"/>
    <xf numFmtId="0" fontId="4" fillId="24" borderId="0" applyNumberFormat="0" applyBorder="0" applyAlignment="0" applyProtection="0"/>
    <xf numFmtId="0" fontId="4" fillId="20" borderId="0" applyNumberFormat="0" applyBorder="0" applyAlignment="0" applyProtection="0"/>
    <xf numFmtId="0" fontId="4" fillId="28" borderId="0" applyNumberFormat="0" applyBorder="0" applyAlignment="0" applyProtection="0"/>
    <xf numFmtId="0" fontId="4" fillId="21" borderId="0" applyNumberFormat="0" applyBorder="0" applyAlignment="0" applyProtection="0"/>
    <xf numFmtId="0" fontId="4" fillId="29" borderId="0" applyNumberFormat="0" applyBorder="0" applyAlignment="0" applyProtection="0"/>
    <xf numFmtId="0" fontId="33" fillId="0" borderId="0"/>
    <xf numFmtId="0" fontId="4" fillId="33" borderId="0" applyNumberFormat="0" applyBorder="0" applyAlignment="0" applyProtection="0"/>
    <xf numFmtId="0" fontId="33" fillId="0" borderId="0"/>
    <xf numFmtId="0" fontId="32" fillId="18" borderId="0" applyNumberFormat="0" applyBorder="0" applyAlignment="0" applyProtection="0"/>
    <xf numFmtId="0" fontId="32" fillId="30" borderId="0" applyNumberFormat="0" applyBorder="0" applyAlignment="0" applyProtection="0"/>
    <xf numFmtId="0" fontId="32" fillId="14" borderId="0" applyNumberFormat="0" applyBorder="0" applyAlignment="0" applyProtection="0"/>
    <xf numFmtId="0" fontId="3" fillId="0" borderId="0"/>
    <xf numFmtId="0" fontId="34" fillId="0" borderId="0"/>
    <xf numFmtId="0" fontId="3" fillId="0" borderId="0"/>
    <xf numFmtId="0" fontId="33" fillId="0" borderId="0"/>
    <xf numFmtId="0" fontId="3" fillId="35" borderId="0"/>
    <xf numFmtId="0" fontId="3" fillId="36" borderId="0"/>
    <xf numFmtId="0" fontId="3" fillId="0" borderId="0">
      <alignment wrapText="1"/>
    </xf>
    <xf numFmtId="0" fontId="35" fillId="0" borderId="0">
      <alignment horizontal="center" wrapText="1"/>
    </xf>
    <xf numFmtId="0" fontId="35" fillId="0" borderId="0">
      <alignment horizontal="center"/>
    </xf>
    <xf numFmtId="0" fontId="3" fillId="0" borderId="0">
      <alignment horizontal="right"/>
    </xf>
    <xf numFmtId="0" fontId="3" fillId="35" borderId="12"/>
    <xf numFmtId="0" fontId="3" fillId="36" borderId="12"/>
    <xf numFmtId="0" fontId="3" fillId="0" borderId="2">
      <alignment horizontal="center" vertical="center" wrapText="1"/>
    </xf>
    <xf numFmtId="0" fontId="3" fillId="35" borderId="13"/>
    <xf numFmtId="0" fontId="3" fillId="36" borderId="13"/>
    <xf numFmtId="49" fontId="3" fillId="0" borderId="2">
      <alignment horizontal="left" vertical="top" wrapText="1" indent="2"/>
    </xf>
    <xf numFmtId="0" fontId="3" fillId="35" borderId="14"/>
    <xf numFmtId="0" fontId="6" fillId="0" borderId="2">
      <alignment horizontal="left"/>
    </xf>
    <xf numFmtId="0" fontId="3" fillId="0" borderId="2">
      <alignment horizontal="center" vertical="top" wrapText="1"/>
    </xf>
    <xf numFmtId="49" fontId="6" fillId="0" borderId="2">
      <alignment horizontal="left" vertical="top" shrinkToFit="1"/>
    </xf>
    <xf numFmtId="0" fontId="3" fillId="35" borderId="14"/>
    <xf numFmtId="4" fontId="3" fillId="0" borderId="2">
      <alignment horizontal="right" vertical="top" shrinkToFit="1"/>
    </xf>
    <xf numFmtId="0" fontId="3" fillId="0" borderId="0"/>
    <xf numFmtId="10" fontId="3" fillId="0" borderId="2">
      <alignment horizontal="center" vertical="top" shrinkToFit="1"/>
    </xf>
    <xf numFmtId="0" fontId="3" fillId="0" borderId="2">
      <alignment horizontal="center" vertical="top" wrapText="1"/>
    </xf>
    <xf numFmtId="0" fontId="3" fillId="0" borderId="0">
      <alignment horizontal="left" wrapText="1"/>
    </xf>
    <xf numFmtId="0" fontId="3" fillId="36" borderId="14"/>
    <xf numFmtId="0" fontId="3" fillId="0" borderId="2">
      <alignment horizontal="center" vertical="center" wrapText="1"/>
    </xf>
    <xf numFmtId="49" fontId="6" fillId="0" borderId="2">
      <alignment horizontal="left" vertical="top" shrinkToFit="1"/>
    </xf>
    <xf numFmtId="4" fontId="6" fillId="37" borderId="2">
      <alignment horizontal="right" vertical="top" shrinkToFit="1"/>
    </xf>
    <xf numFmtId="4" fontId="6" fillId="10" borderId="2">
      <alignment horizontal="right" vertical="top" shrinkToFit="1"/>
    </xf>
    <xf numFmtId="10" fontId="6" fillId="37" borderId="2">
      <alignment horizontal="center" vertical="top" shrinkToFit="1"/>
    </xf>
    <xf numFmtId="4" fontId="3" fillId="0" borderId="2">
      <alignment horizontal="right" vertical="top" shrinkToFit="1"/>
    </xf>
    <xf numFmtId="0" fontId="3" fillId="0" borderId="2">
      <alignment horizontal="center" vertical="center" wrapText="1"/>
    </xf>
    <xf numFmtId="0" fontId="3" fillId="0" borderId="0"/>
    <xf numFmtId="4" fontId="6" fillId="37" borderId="2">
      <alignment horizontal="right" vertical="top" shrinkToFit="1"/>
    </xf>
    <xf numFmtId="0" fontId="3" fillId="0" borderId="0">
      <alignment horizontal="left" wrapText="1"/>
    </xf>
    <xf numFmtId="0" fontId="3" fillId="36" borderId="12">
      <alignment horizontal="left"/>
    </xf>
    <xf numFmtId="0" fontId="3" fillId="0" borderId="0">
      <alignment horizontal="left" wrapText="1"/>
    </xf>
    <xf numFmtId="10" fontId="3" fillId="0" borderId="2">
      <alignment horizontal="right" vertical="top" shrinkToFit="1"/>
    </xf>
    <xf numFmtId="10" fontId="3" fillId="0" borderId="2">
      <alignment horizontal="center" vertical="top" shrinkToFit="1"/>
    </xf>
    <xf numFmtId="10" fontId="6" fillId="10" borderId="2">
      <alignment horizontal="right" vertical="top" shrinkToFit="1"/>
    </xf>
    <xf numFmtId="4" fontId="6" fillId="3" borderId="2">
      <alignment horizontal="right" vertical="top" shrinkToFit="1"/>
    </xf>
    <xf numFmtId="10" fontId="6" fillId="37" borderId="2">
      <alignment horizontal="center" vertical="top" shrinkToFit="1"/>
    </xf>
    <xf numFmtId="0" fontId="35" fillId="0" borderId="0">
      <alignment horizontal="center" wrapText="1"/>
    </xf>
    <xf numFmtId="10" fontId="6" fillId="3" borderId="2">
      <alignment horizontal="center" vertical="top" shrinkToFit="1"/>
    </xf>
    <xf numFmtId="0" fontId="35" fillId="0" borderId="0">
      <alignment horizontal="center"/>
    </xf>
    <xf numFmtId="0" fontId="3" fillId="36" borderId="13">
      <alignment horizontal="left"/>
    </xf>
    <xf numFmtId="0" fontId="35" fillId="0" borderId="0">
      <alignment horizontal="center"/>
    </xf>
    <xf numFmtId="0" fontId="6" fillId="0" borderId="2">
      <alignment vertical="top" wrapText="1"/>
    </xf>
    <xf numFmtId="0" fontId="3" fillId="36" borderId="14">
      <alignment horizontal="left"/>
    </xf>
    <xf numFmtId="4" fontId="6" fillId="3" borderId="2">
      <alignment horizontal="right" vertical="top" shrinkToFit="1"/>
    </xf>
    <xf numFmtId="0" fontId="3" fillId="36" borderId="0">
      <alignment horizontal="left"/>
    </xf>
    <xf numFmtId="10" fontId="6" fillId="3" borderId="2">
      <alignment horizontal="right" vertical="top" shrinkToFit="1"/>
    </xf>
    <xf numFmtId="10" fontId="6" fillId="3" borderId="2">
      <alignment horizontal="center" vertical="top" shrinkToFit="1"/>
    </xf>
    <xf numFmtId="0" fontId="32" fillId="11" borderId="0" applyNumberFormat="0" applyBorder="0" applyAlignment="0" applyProtection="0"/>
    <xf numFmtId="0" fontId="32" fillId="15" borderId="0" applyNumberFormat="0" applyBorder="0" applyAlignment="0" applyProtection="0"/>
    <xf numFmtId="0" fontId="32" fillId="19" borderId="0" applyNumberFormat="0" applyBorder="0" applyAlignment="0" applyProtection="0"/>
    <xf numFmtId="0" fontId="32" fillId="23" borderId="0" applyNumberFormat="0" applyBorder="0" applyAlignment="0" applyProtection="0"/>
    <xf numFmtId="0" fontId="32" fillId="27" borderId="0" applyNumberFormat="0" applyBorder="0" applyAlignment="0" applyProtection="0"/>
    <xf numFmtId="0" fontId="32" fillId="31" borderId="0" applyNumberFormat="0" applyBorder="0" applyAlignment="0" applyProtection="0"/>
    <xf numFmtId="0" fontId="25" fillId="7" borderId="6" applyNumberFormat="0" applyAlignment="0" applyProtection="0"/>
    <xf numFmtId="0" fontId="26" fillId="8" borderId="7" applyNumberFormat="0" applyAlignment="0" applyProtection="0"/>
    <xf numFmtId="0" fontId="27" fillId="8" borderId="6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7" fillId="0" borderId="11" applyNumberFormat="0" applyFill="0" applyAlignment="0" applyProtection="0"/>
    <xf numFmtId="0" fontId="29" fillId="9" borderId="9" applyNumberFormat="0" applyAlignment="0" applyProtection="0"/>
    <xf numFmtId="0" fontId="19" fillId="0" borderId="0" applyNumberFormat="0" applyFill="0" applyBorder="0" applyAlignment="0" applyProtection="0"/>
    <xf numFmtId="0" fontId="24" fillId="6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5" borderId="0" applyNumberFormat="0" applyBorder="0" applyAlignment="0" applyProtection="0"/>
    <xf numFmtId="0" fontId="31" fillId="0" borderId="0" applyNumberFormat="0" applyFill="0" applyBorder="0" applyAlignment="0" applyProtection="0"/>
    <xf numFmtId="0" fontId="4" fillId="10" borderId="10" applyNumberFormat="0" applyFont="0" applyAlignment="0" applyProtection="0"/>
    <xf numFmtId="0" fontId="16" fillId="10" borderId="10" applyNumberFormat="0" applyFont="0" applyAlignment="0" applyProtection="0"/>
    <xf numFmtId="0" fontId="28" fillId="0" borderId="8" applyNumberFormat="0" applyFill="0" applyAlignment="0" applyProtection="0"/>
    <xf numFmtId="0" fontId="30" fillId="0" borderId="0" applyNumberFormat="0" applyFill="0" applyBorder="0" applyAlignment="0" applyProtection="0"/>
    <xf numFmtId="0" fontId="5" fillId="2" borderId="0" applyNumberFormat="0" applyBorder="0" applyAlignment="0" applyProtection="0"/>
  </cellStyleXfs>
  <cellXfs count="35">
    <xf numFmtId="0" fontId="0" fillId="0" borderId="0" xfId="0"/>
    <xf numFmtId="0" fontId="8" fillId="0" borderId="0" xfId="0" applyFont="1"/>
    <xf numFmtId="3" fontId="9" fillId="0" borderId="0" xfId="0" applyNumberFormat="1" applyFont="1"/>
    <xf numFmtId="3" fontId="0" fillId="0" borderId="0" xfId="0" applyNumberFormat="1"/>
    <xf numFmtId="4" fontId="0" fillId="0" borderId="0" xfId="0" applyNumberFormat="1"/>
    <xf numFmtId="3" fontId="8" fillId="0" borderId="0" xfId="0" applyNumberFormat="1" applyFont="1" applyAlignment="1">
      <alignment horizontal="right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4" fontId="11" fillId="0" borderId="1" xfId="0" applyNumberFormat="1" applyFont="1" applyBorder="1" applyAlignment="1">
      <alignment horizontal="right" wrapText="1"/>
    </xf>
    <xf numFmtId="4" fontId="12" fillId="0" borderId="1" xfId="0" applyNumberFormat="1" applyFont="1" applyBorder="1"/>
    <xf numFmtId="4" fontId="10" fillId="0" borderId="1" xfId="0" applyNumberFormat="1" applyFont="1" applyBorder="1" applyAlignment="1">
      <alignment horizontal="right" wrapText="1"/>
    </xf>
    <xf numFmtId="3" fontId="12" fillId="0" borderId="0" xfId="0" applyNumberFormat="1" applyFont="1"/>
    <xf numFmtId="4" fontId="11" fillId="0" borderId="1" xfId="0" applyNumberFormat="1" applyFont="1" applyBorder="1" applyAlignment="1">
      <alignment vertical="top" wrapText="1"/>
    </xf>
    <xf numFmtId="0" fontId="15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 wrapText="1" shrinkToFit="1"/>
    </xf>
    <xf numFmtId="0" fontId="10" fillId="0" borderId="1" xfId="0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4" fontId="0" fillId="0" borderId="1" xfId="0" applyNumberFormat="1" applyBorder="1"/>
    <xf numFmtId="49" fontId="11" fillId="0" borderId="1" xfId="0" applyNumberFormat="1" applyFont="1" applyBorder="1" applyAlignment="1">
      <alignment horizontal="center"/>
    </xf>
    <xf numFmtId="4" fontId="15" fillId="0" borderId="1" xfId="0" applyNumberFormat="1" applyFont="1" applyBorder="1" applyAlignment="1">
      <alignment wrapText="1"/>
    </xf>
    <xf numFmtId="4" fontId="12" fillId="0" borderId="1" xfId="0" applyNumberFormat="1" applyFont="1" applyFill="1" applyBorder="1" applyAlignment="1">
      <alignment vertical="center" wrapText="1"/>
    </xf>
    <xf numFmtId="3" fontId="7" fillId="0" borderId="0" xfId="0" applyNumberFormat="1" applyFont="1"/>
    <xf numFmtId="0" fontId="12" fillId="0" borderId="1" xfId="0" applyFont="1" applyBorder="1" applyAlignment="1">
      <alignment wrapText="1"/>
    </xf>
    <xf numFmtId="0" fontId="12" fillId="0" borderId="0" xfId="0" applyFont="1"/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4" fontId="11" fillId="0" borderId="1" xfId="0" applyNumberFormat="1" applyFont="1" applyBorder="1" applyAlignment="1">
      <alignment horizontal="right" wrapText="1"/>
    </xf>
    <xf numFmtId="4" fontId="12" fillId="0" borderId="1" xfId="0" applyNumberFormat="1" applyFont="1" applyBorder="1"/>
    <xf numFmtId="0" fontId="10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2" fillId="0" borderId="1" xfId="0" applyFont="1" applyBorder="1" applyAlignment="1">
      <alignment horizontal="center"/>
    </xf>
  </cellXfs>
  <cellStyles count="310">
    <cellStyle name="20% — акцент1 2" xfId="30"/>
    <cellStyle name="20% — акцент2 2" xfId="29"/>
    <cellStyle name="20% — акцент3 2" xfId="36"/>
    <cellStyle name="20% — акцент4 2" xfId="35"/>
    <cellStyle name="20% — акцент5 2" xfId="37"/>
    <cellStyle name="20% — акцент6 2" xfId="31"/>
    <cellStyle name="40% — акцент1 2" xfId="33"/>
    <cellStyle name="40% — акцент2 2" xfId="34"/>
    <cellStyle name="40% — акцент3 2" xfId="38"/>
    <cellStyle name="40% — акцент4 2" xfId="25"/>
    <cellStyle name="40% — акцент5 2" xfId="39"/>
    <cellStyle name="40% — акцент6 2" xfId="41"/>
    <cellStyle name="60% — акцент1 2" xfId="45"/>
    <cellStyle name="60% — акцент2 2" xfId="43"/>
    <cellStyle name="60% — акцент3 2" xfId="27"/>
    <cellStyle name="60% — акцент4 2" xfId="32"/>
    <cellStyle name="60% — акцент5 2" xfId="44"/>
    <cellStyle name="60% — акцент6 2" xfId="26"/>
    <cellStyle name="br" xfId="42"/>
    <cellStyle name="col" xfId="40"/>
    <cellStyle name="style0" xfId="28"/>
    <cellStyle name="style0 2" xfId="46"/>
    <cellStyle name="td" xfId="47"/>
    <cellStyle name="td 2" xfId="48"/>
    <cellStyle name="tr" xfId="49"/>
    <cellStyle name="xl21" xfId="50"/>
    <cellStyle name="xl21 2" xfId="51"/>
    <cellStyle name="xl22" xfId="4"/>
    <cellStyle name="xl22 2" xfId="52"/>
    <cellStyle name="xl23" xfId="53"/>
    <cellStyle name="xl23 2" xfId="18"/>
    <cellStyle name="xl24" xfId="54"/>
    <cellStyle name="xl25" xfId="55"/>
    <cellStyle name="xl26" xfId="56"/>
    <cellStyle name="xl26 2" xfId="57"/>
    <cellStyle name="xl27" xfId="58"/>
    <cellStyle name="xl28" xfId="59"/>
    <cellStyle name="xl28 2" xfId="60"/>
    <cellStyle name="xl29" xfId="20"/>
    <cellStyle name="xl29 2" xfId="61"/>
    <cellStyle name="xl30" xfId="62"/>
    <cellStyle name="xl30 2" xfId="63"/>
    <cellStyle name="xl30 3" xfId="64"/>
    <cellStyle name="xl31" xfId="65"/>
    <cellStyle name="xl31 2" xfId="66"/>
    <cellStyle name="xl31 3" xfId="67"/>
    <cellStyle name="xl32" xfId="68"/>
    <cellStyle name="xl32 2" xfId="69"/>
    <cellStyle name="xl33" xfId="70"/>
    <cellStyle name="xl33 2" xfId="71"/>
    <cellStyle name="xl33 3" xfId="72"/>
    <cellStyle name="xl34" xfId="73"/>
    <cellStyle name="xl34 2" xfId="2"/>
    <cellStyle name="xl34 3" xfId="74"/>
    <cellStyle name="xl35" xfId="23"/>
    <cellStyle name="xl35 2" xfId="8"/>
    <cellStyle name="xl35 3" xfId="75"/>
    <cellStyle name="xl36" xfId="3"/>
    <cellStyle name="xl36 2" xfId="76"/>
    <cellStyle name="xl36 3" xfId="77"/>
    <cellStyle name="xl37" xfId="78"/>
    <cellStyle name="xl37 2" xfId="79"/>
    <cellStyle name="xl37 3" xfId="80"/>
    <cellStyle name="xl38" xfId="81"/>
    <cellStyle name="xl38 2" xfId="82"/>
    <cellStyle name="xl38 3" xfId="83"/>
    <cellStyle name="xl39" xfId="84"/>
    <cellStyle name="xl39 2" xfId="85"/>
    <cellStyle name="xl39 3" xfId="21"/>
    <cellStyle name="xl40" xfId="86"/>
    <cellStyle name="xl40 2" xfId="87"/>
    <cellStyle name="xl40 3" xfId="88"/>
    <cellStyle name="xl41" xfId="89"/>
    <cellStyle name="xl41 2" xfId="90"/>
    <cellStyle name="xl41 3" xfId="91"/>
    <cellStyle name="xl42" xfId="24"/>
    <cellStyle name="xl42 2" xfId="92"/>
    <cellStyle name="xl42 3" xfId="93"/>
    <cellStyle name="xl43" xfId="94"/>
    <cellStyle name="xl43 2" xfId="95"/>
    <cellStyle name="xl43 3" xfId="96"/>
    <cellStyle name="xl44" xfId="19"/>
    <cellStyle name="xl44 2" xfId="97"/>
    <cellStyle name="xl44 3" xfId="98"/>
    <cellStyle name="xl45" xfId="17"/>
    <cellStyle name="xl45 2" xfId="99"/>
    <cellStyle name="xl46" xfId="100"/>
    <cellStyle name="Акцент1 2" xfId="101"/>
    <cellStyle name="Акцент2 2" xfId="102"/>
    <cellStyle name="Акцент3 2" xfId="103"/>
    <cellStyle name="Акцент4 2" xfId="104"/>
    <cellStyle name="Акцент5 2" xfId="105"/>
    <cellStyle name="Акцент6 2" xfId="106"/>
    <cellStyle name="Ввод  2" xfId="107"/>
    <cellStyle name="Вывод 2" xfId="108"/>
    <cellStyle name="Вычисление 2" xfId="109"/>
    <cellStyle name="Заголовок 1 2" xfId="110"/>
    <cellStyle name="Заголовок 2 2" xfId="111"/>
    <cellStyle name="Заголовок 3 2" xfId="112"/>
    <cellStyle name="Заголовок 4 2" xfId="113"/>
    <cellStyle name="Итог 2" xfId="114"/>
    <cellStyle name="Контрольная ячейка 2" xfId="115"/>
    <cellStyle name="Название 2" xfId="116"/>
    <cellStyle name="Нейтральный 2" xfId="117"/>
    <cellStyle name="Обычный" xfId="0" builtinId="0"/>
    <cellStyle name="Обычный 10" xfId="16"/>
    <cellStyle name="Обычный 100" xfId="118"/>
    <cellStyle name="Обычный 101" xfId="119"/>
    <cellStyle name="Обычный 102" xfId="120"/>
    <cellStyle name="Обычный 103" xfId="121"/>
    <cellStyle name="Обычный 104" xfId="122"/>
    <cellStyle name="Обычный 105" xfId="123"/>
    <cellStyle name="Обычный 106" xfId="124"/>
    <cellStyle name="Обычный 107" xfId="125"/>
    <cellStyle name="Обычный 108" xfId="126"/>
    <cellStyle name="Обычный 109" xfId="127"/>
    <cellStyle name="Обычный 11" xfId="128"/>
    <cellStyle name="Обычный 110" xfId="129"/>
    <cellStyle name="Обычный 111" xfId="130"/>
    <cellStyle name="Обычный 112" xfId="131"/>
    <cellStyle name="Обычный 113" xfId="132"/>
    <cellStyle name="Обычный 114" xfId="133"/>
    <cellStyle name="Обычный 115" xfId="134"/>
    <cellStyle name="Обычный 116" xfId="135"/>
    <cellStyle name="Обычный 117" xfId="136"/>
    <cellStyle name="Обычный 118" xfId="137"/>
    <cellStyle name="Обычный 119" xfId="138"/>
    <cellStyle name="Обычный 12" xfId="139"/>
    <cellStyle name="Обычный 120" xfId="140"/>
    <cellStyle name="Обычный 121" xfId="141"/>
    <cellStyle name="Обычный 122" xfId="142"/>
    <cellStyle name="Обычный 123" xfId="143"/>
    <cellStyle name="Обычный 124" xfId="144"/>
    <cellStyle name="Обычный 125" xfId="145"/>
    <cellStyle name="Обычный 126" xfId="146"/>
    <cellStyle name="Обычный 127" xfId="147"/>
    <cellStyle name="Обычный 128" xfId="148"/>
    <cellStyle name="Обычный 129" xfId="149"/>
    <cellStyle name="Обычный 13" xfId="150"/>
    <cellStyle name="Обычный 130" xfId="151"/>
    <cellStyle name="Обычный 131" xfId="152"/>
    <cellStyle name="Обычный 132" xfId="153"/>
    <cellStyle name="Обычный 133" xfId="154"/>
    <cellStyle name="Обычный 134" xfId="155"/>
    <cellStyle name="Обычный 135" xfId="156"/>
    <cellStyle name="Обычный 136" xfId="157"/>
    <cellStyle name="Обычный 137" xfId="158"/>
    <cellStyle name="Обычный 138" xfId="159"/>
    <cellStyle name="Обычный 139" xfId="160"/>
    <cellStyle name="Обычный 14" xfId="161"/>
    <cellStyle name="Обычный 140" xfId="162"/>
    <cellStyle name="Обычный 141" xfId="163"/>
    <cellStyle name="Обычный 142" xfId="164"/>
    <cellStyle name="Обычный 143" xfId="165"/>
    <cellStyle name="Обычный 144" xfId="166"/>
    <cellStyle name="Обычный 145" xfId="167"/>
    <cellStyle name="Обычный 146" xfId="168"/>
    <cellStyle name="Обычный 147" xfId="169"/>
    <cellStyle name="Обычный 148" xfId="170"/>
    <cellStyle name="Обычный 149" xfId="171"/>
    <cellStyle name="Обычный 15" xfId="172"/>
    <cellStyle name="Обычный 150" xfId="173"/>
    <cellStyle name="Обычный 151" xfId="174"/>
    <cellStyle name="Обычный 152" xfId="175"/>
    <cellStyle name="Обычный 153" xfId="176"/>
    <cellStyle name="Обычный 154" xfId="177"/>
    <cellStyle name="Обычный 155" xfId="178"/>
    <cellStyle name="Обычный 156" xfId="179"/>
    <cellStyle name="Обычный 157" xfId="180"/>
    <cellStyle name="Обычный 158" xfId="181"/>
    <cellStyle name="Обычный 159" xfId="182"/>
    <cellStyle name="Обычный 16" xfId="183"/>
    <cellStyle name="Обычный 160" xfId="184"/>
    <cellStyle name="Обычный 161" xfId="185"/>
    <cellStyle name="Обычный 162" xfId="186"/>
    <cellStyle name="Обычный 163" xfId="187"/>
    <cellStyle name="Обычный 164" xfId="188"/>
    <cellStyle name="Обычный 165" xfId="189"/>
    <cellStyle name="Обычный 166" xfId="190"/>
    <cellStyle name="Обычный 167" xfId="191"/>
    <cellStyle name="Обычный 168" xfId="192"/>
    <cellStyle name="Обычный 169" xfId="193"/>
    <cellStyle name="Обычный 17" xfId="194"/>
    <cellStyle name="Обычный 170" xfId="195"/>
    <cellStyle name="Обычный 171" xfId="196"/>
    <cellStyle name="Обычный 172" xfId="10"/>
    <cellStyle name="Обычный 173" xfId="197"/>
    <cellStyle name="Обычный 174" xfId="9"/>
    <cellStyle name="Обычный 175" xfId="198"/>
    <cellStyle name="Обычный 176" xfId="199"/>
    <cellStyle name="Обычный 177" xfId="200"/>
    <cellStyle name="Обычный 178" xfId="201"/>
    <cellStyle name="Обычный 179" xfId="202"/>
    <cellStyle name="Обычный 18" xfId="203"/>
    <cellStyle name="Обычный 180" xfId="204"/>
    <cellStyle name="Обычный 181" xfId="7"/>
    <cellStyle name="Обычный 182" xfId="205"/>
    <cellStyle name="Обычный 183" xfId="206"/>
    <cellStyle name="Обычный 184" xfId="207"/>
    <cellStyle name="Обычный 185" xfId="208"/>
    <cellStyle name="Обычный 186" xfId="209"/>
    <cellStyle name="Обычный 187" xfId="210"/>
    <cellStyle name="Обычный 188" xfId="211"/>
    <cellStyle name="Обычный 189" xfId="14"/>
    <cellStyle name="Обычный 19" xfId="212"/>
    <cellStyle name="Обычный 190" xfId="213"/>
    <cellStyle name="Обычный 191" xfId="214"/>
    <cellStyle name="Обычный 192" xfId="215"/>
    <cellStyle name="Обычный 193" xfId="216"/>
    <cellStyle name="Обычный 194" xfId="11"/>
    <cellStyle name="Обычный 195" xfId="13"/>
    <cellStyle name="Обычный 196" xfId="5"/>
    <cellStyle name="Обычный 197" xfId="217"/>
    <cellStyle name="Обычный 198" xfId="218"/>
    <cellStyle name="Обычный 2" xfId="219"/>
    <cellStyle name="Обычный 20" xfId="220"/>
    <cellStyle name="Обычный 21" xfId="6"/>
    <cellStyle name="Обычный 22" xfId="221"/>
    <cellStyle name="Обычный 23" xfId="222"/>
    <cellStyle name="Обычный 24" xfId="223"/>
    <cellStyle name="Обычный 25" xfId="224"/>
    <cellStyle name="Обычный 26" xfId="225"/>
    <cellStyle name="Обычный 27" xfId="226"/>
    <cellStyle name="Обычный 28" xfId="227"/>
    <cellStyle name="Обычный 29" xfId="12"/>
    <cellStyle name="Обычный 3" xfId="1"/>
    <cellStyle name="Обычный 30" xfId="228"/>
    <cellStyle name="Обычный 31" xfId="229"/>
    <cellStyle name="Обычный 32" xfId="230"/>
    <cellStyle name="Обычный 33" xfId="231"/>
    <cellStyle name="Обычный 34" xfId="232"/>
    <cellStyle name="Обычный 35" xfId="233"/>
    <cellStyle name="Обычный 36" xfId="234"/>
    <cellStyle name="Обычный 37" xfId="235"/>
    <cellStyle name="Обычный 38" xfId="236"/>
    <cellStyle name="Обычный 39" xfId="237"/>
    <cellStyle name="Обычный 4" xfId="238"/>
    <cellStyle name="Обычный 40" xfId="239"/>
    <cellStyle name="Обычный 41" xfId="240"/>
    <cellStyle name="Обычный 42" xfId="241"/>
    <cellStyle name="Обычный 43" xfId="242"/>
    <cellStyle name="Обычный 44" xfId="243"/>
    <cellStyle name="Обычный 45" xfId="244"/>
    <cellStyle name="Обычный 46" xfId="245"/>
    <cellStyle name="Обычный 47" xfId="246"/>
    <cellStyle name="Обычный 48" xfId="247"/>
    <cellStyle name="Обычный 49" xfId="248"/>
    <cellStyle name="Обычный 5" xfId="249"/>
    <cellStyle name="Обычный 50" xfId="250"/>
    <cellStyle name="Обычный 51" xfId="251"/>
    <cellStyle name="Обычный 52" xfId="252"/>
    <cellStyle name="Обычный 53" xfId="253"/>
    <cellStyle name="Обычный 54" xfId="254"/>
    <cellStyle name="Обычный 55" xfId="255"/>
    <cellStyle name="Обычный 56" xfId="256"/>
    <cellStyle name="Обычный 57" xfId="257"/>
    <cellStyle name="Обычный 58" xfId="258"/>
    <cellStyle name="Обычный 59" xfId="259"/>
    <cellStyle name="Обычный 6" xfId="260"/>
    <cellStyle name="Обычный 60" xfId="261"/>
    <cellStyle name="Обычный 61" xfId="262"/>
    <cellStyle name="Обычный 62" xfId="263"/>
    <cellStyle name="Обычный 63" xfId="264"/>
    <cellStyle name="Обычный 64" xfId="265"/>
    <cellStyle name="Обычный 65" xfId="266"/>
    <cellStyle name="Обычный 66" xfId="267"/>
    <cellStyle name="Обычный 67" xfId="268"/>
    <cellStyle name="Обычный 68" xfId="269"/>
    <cellStyle name="Обычный 69" xfId="270"/>
    <cellStyle name="Обычный 7" xfId="271"/>
    <cellStyle name="Обычный 70" xfId="272"/>
    <cellStyle name="Обычный 71" xfId="273"/>
    <cellStyle name="Обычный 72" xfId="274"/>
    <cellStyle name="Обычный 73" xfId="275"/>
    <cellStyle name="Обычный 74" xfId="276"/>
    <cellStyle name="Обычный 75" xfId="277"/>
    <cellStyle name="Обычный 76" xfId="278"/>
    <cellStyle name="Обычный 77" xfId="279"/>
    <cellStyle name="Обычный 78" xfId="280"/>
    <cellStyle name="Обычный 79" xfId="281"/>
    <cellStyle name="Обычный 8" xfId="282"/>
    <cellStyle name="Обычный 80" xfId="283"/>
    <cellStyle name="Обычный 81" xfId="284"/>
    <cellStyle name="Обычный 82" xfId="285"/>
    <cellStyle name="Обычный 83" xfId="286"/>
    <cellStyle name="Обычный 84" xfId="287"/>
    <cellStyle name="Обычный 85" xfId="288"/>
    <cellStyle name="Обычный 86" xfId="289"/>
    <cellStyle name="Обычный 87" xfId="290"/>
    <cellStyle name="Обычный 88" xfId="291"/>
    <cellStyle name="Обычный 89" xfId="292"/>
    <cellStyle name="Обычный 9" xfId="293"/>
    <cellStyle name="Обычный 90" xfId="22"/>
    <cellStyle name="Обычный 91" xfId="294"/>
    <cellStyle name="Обычный 92" xfId="295"/>
    <cellStyle name="Обычный 93" xfId="296"/>
    <cellStyle name="Обычный 94" xfId="297"/>
    <cellStyle name="Обычный 95" xfId="298"/>
    <cellStyle name="Обычный 96" xfId="299"/>
    <cellStyle name="Обычный 97" xfId="300"/>
    <cellStyle name="Обычный 98" xfId="301"/>
    <cellStyle name="Обычный 99" xfId="302"/>
    <cellStyle name="Плохой 2" xfId="303"/>
    <cellStyle name="Пояснение 2" xfId="304"/>
    <cellStyle name="Примечание 2" xfId="305"/>
    <cellStyle name="Примечание 3" xfId="306"/>
    <cellStyle name="Процентный 2" xfId="15"/>
    <cellStyle name="Связанная ячейка 2" xfId="307"/>
    <cellStyle name="Текст предупреждения 2" xfId="308"/>
    <cellStyle name="Хороший 2" xfId="30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44"/>
  <sheetViews>
    <sheetView workbookViewId="0">
      <selection activeCell="E9" sqref="E9"/>
    </sheetView>
  </sheetViews>
  <sheetFormatPr defaultRowHeight="15" x14ac:dyDescent="0.25"/>
  <cols>
    <col min="1" max="1" width="7.5703125" style="1" customWidth="1"/>
    <col min="2" max="2" width="79.5703125" style="1" customWidth="1"/>
    <col min="3" max="3" width="21.7109375" style="3" customWidth="1"/>
    <col min="4" max="4" width="23.7109375" style="3" customWidth="1"/>
    <col min="5" max="5" width="21.7109375" style="3" customWidth="1"/>
    <col min="9" max="12" width="14.7109375" customWidth="1"/>
  </cols>
  <sheetData>
    <row r="2" spans="1:5" ht="18.75" x14ac:dyDescent="0.3">
      <c r="B2" s="14"/>
      <c r="C2" s="2" t="s">
        <v>68</v>
      </c>
    </row>
    <row r="3" spans="1:5" ht="18.75" x14ac:dyDescent="0.3">
      <c r="B3" s="15"/>
      <c r="C3" s="2" t="s">
        <v>69</v>
      </c>
    </row>
    <row r="4" spans="1:5" ht="18.75" x14ac:dyDescent="0.3">
      <c r="B4" s="15"/>
      <c r="C4" s="2" t="s">
        <v>0</v>
      </c>
    </row>
    <row r="5" spans="1:5" ht="18.75" x14ac:dyDescent="0.3">
      <c r="B5" s="14"/>
      <c r="C5" s="2" t="s">
        <v>74</v>
      </c>
    </row>
    <row r="6" spans="1:5" ht="18.75" x14ac:dyDescent="0.3">
      <c r="B6" s="15"/>
      <c r="C6" s="2" t="s">
        <v>1</v>
      </c>
    </row>
    <row r="7" spans="1:5" ht="18.75" x14ac:dyDescent="0.3">
      <c r="B7" s="15"/>
      <c r="C7" s="2" t="s">
        <v>72</v>
      </c>
    </row>
    <row r="8" spans="1:5" ht="18.75" x14ac:dyDescent="0.3">
      <c r="C8" s="2" t="s">
        <v>73</v>
      </c>
    </row>
    <row r="11" spans="1:5" ht="41.25" customHeight="1" x14ac:dyDescent="0.25">
      <c r="A11" s="32" t="s">
        <v>55</v>
      </c>
      <c r="B11" s="32"/>
      <c r="C11" s="32"/>
      <c r="D11" s="32"/>
      <c r="E11" s="32"/>
    </row>
    <row r="12" spans="1:5" x14ac:dyDescent="0.25">
      <c r="E12" s="5" t="s">
        <v>2</v>
      </c>
    </row>
    <row r="13" spans="1:5" x14ac:dyDescent="0.25">
      <c r="A13" s="16"/>
      <c r="B13" s="17" t="s">
        <v>9</v>
      </c>
      <c r="C13" s="18" t="s">
        <v>3</v>
      </c>
      <c r="D13" s="18" t="s">
        <v>4</v>
      </c>
      <c r="E13" s="18" t="s">
        <v>5</v>
      </c>
    </row>
    <row r="14" spans="1:5" ht="15.75" x14ac:dyDescent="0.25">
      <c r="A14" s="19"/>
      <c r="B14" s="6" t="s">
        <v>10</v>
      </c>
      <c r="C14" s="10">
        <f>C18+C21+C27+C24</f>
        <v>1145041751.0833302</v>
      </c>
      <c r="D14" s="10">
        <f>D18+D21+D27+D24</f>
        <v>168720833.2343998</v>
      </c>
      <c r="E14" s="10">
        <f>E18+E21+E27+E24</f>
        <v>-417147133.93411732</v>
      </c>
    </row>
    <row r="15" spans="1:5" ht="15.75" x14ac:dyDescent="0.25">
      <c r="A15" s="20" t="s">
        <v>11</v>
      </c>
      <c r="B15" s="6" t="s">
        <v>6</v>
      </c>
      <c r="C15" s="10"/>
      <c r="D15" s="21" t="s">
        <v>12</v>
      </c>
      <c r="E15" s="21"/>
    </row>
    <row r="16" spans="1:5" ht="15.75" hidden="1" x14ac:dyDescent="0.25">
      <c r="A16" s="22" t="s">
        <v>13</v>
      </c>
      <c r="B16" s="7" t="s">
        <v>14</v>
      </c>
      <c r="C16" s="8"/>
      <c r="D16" s="21"/>
      <c r="E16" s="21"/>
    </row>
    <row r="17" spans="1:5" ht="15.75" hidden="1" x14ac:dyDescent="0.25">
      <c r="A17" s="22" t="s">
        <v>15</v>
      </c>
      <c r="B17" s="7" t="s">
        <v>16</v>
      </c>
      <c r="C17" s="8"/>
      <c r="D17" s="21"/>
      <c r="E17" s="21"/>
    </row>
    <row r="18" spans="1:5" ht="15.75" x14ac:dyDescent="0.25">
      <c r="A18" s="20" t="s">
        <v>17</v>
      </c>
      <c r="B18" s="6" t="s">
        <v>18</v>
      </c>
      <c r="C18" s="10">
        <f>C19+C20</f>
        <v>0</v>
      </c>
      <c r="D18" s="10">
        <f>D19+D20</f>
        <v>0</v>
      </c>
      <c r="E18" s="10">
        <f>E19+E20</f>
        <v>0</v>
      </c>
    </row>
    <row r="19" spans="1:5" ht="15.75" hidden="1" x14ac:dyDescent="0.25">
      <c r="A19" s="22" t="s">
        <v>19</v>
      </c>
      <c r="B19" s="7" t="s">
        <v>14</v>
      </c>
      <c r="C19" s="8">
        <v>0</v>
      </c>
      <c r="D19" s="21"/>
      <c r="E19" s="21"/>
    </row>
    <row r="20" spans="1:5" ht="15.75" hidden="1" x14ac:dyDescent="0.25">
      <c r="A20" s="22" t="s">
        <v>20</v>
      </c>
      <c r="B20" s="7" t="s">
        <v>16</v>
      </c>
      <c r="C20" s="8"/>
      <c r="D20" s="21"/>
      <c r="E20" s="21"/>
    </row>
    <row r="21" spans="1:5" ht="15.75" x14ac:dyDescent="0.25">
      <c r="A21" s="20" t="s">
        <v>21</v>
      </c>
      <c r="B21" s="6" t="s">
        <v>22</v>
      </c>
      <c r="C21" s="10">
        <f>C22+C23</f>
        <v>0</v>
      </c>
      <c r="D21" s="10">
        <f>D22+D23</f>
        <v>0</v>
      </c>
      <c r="E21" s="10">
        <f>E22+E23</f>
        <v>0</v>
      </c>
    </row>
    <row r="22" spans="1:5" ht="15.75" hidden="1" x14ac:dyDescent="0.25">
      <c r="A22" s="22" t="s">
        <v>23</v>
      </c>
      <c r="B22" s="7" t="s">
        <v>14</v>
      </c>
      <c r="C22" s="9"/>
      <c r="D22" s="21"/>
      <c r="E22" s="23"/>
    </row>
    <row r="23" spans="1:5" ht="15.75" hidden="1" x14ac:dyDescent="0.25">
      <c r="A23" s="22" t="s">
        <v>24</v>
      </c>
      <c r="B23" s="7" t="s">
        <v>16</v>
      </c>
      <c r="C23" s="12"/>
      <c r="D23" s="21"/>
      <c r="E23" s="21"/>
    </row>
    <row r="24" spans="1:5" ht="31.5" x14ac:dyDescent="0.25">
      <c r="A24" s="20" t="s">
        <v>25</v>
      </c>
      <c r="B24" s="6" t="s">
        <v>26</v>
      </c>
      <c r="C24" s="10">
        <f>C25+C26</f>
        <v>1164141751.0833302</v>
      </c>
      <c r="D24" s="10">
        <f>D25+D26</f>
        <v>127120833.2343998</v>
      </c>
      <c r="E24" s="10">
        <f>E25+E26</f>
        <v>-417147133.93411732</v>
      </c>
    </row>
    <row r="25" spans="1:5" ht="15.75" x14ac:dyDescent="0.25">
      <c r="A25" s="22" t="s">
        <v>27</v>
      </c>
      <c r="B25" s="7" t="s">
        <v>28</v>
      </c>
      <c r="C25" s="8">
        <v>-5464857718.7600002</v>
      </c>
      <c r="D25" s="8">
        <f>-4927726813.38-41600000</f>
        <v>-4969326813.3800001</v>
      </c>
      <c r="E25" s="8">
        <v>-5139176344.0299997</v>
      </c>
    </row>
    <row r="26" spans="1:5" ht="15.75" x14ac:dyDescent="0.25">
      <c r="A26" s="22" t="s">
        <v>29</v>
      </c>
      <c r="B26" s="7" t="s">
        <v>30</v>
      </c>
      <c r="C26" s="8">
        <f>6587399469.84333-C36</f>
        <v>6628999469.8433304</v>
      </c>
      <c r="D26" s="8">
        <v>5096447646.6143999</v>
      </c>
      <c r="E26" s="8">
        <v>4722029210.0958824</v>
      </c>
    </row>
    <row r="27" spans="1:5" ht="31.5" x14ac:dyDescent="0.25">
      <c r="A27" s="20" t="s">
        <v>31</v>
      </c>
      <c r="B27" s="6" t="s">
        <v>32</v>
      </c>
      <c r="C27" s="10">
        <f>C35</f>
        <v>-19100000</v>
      </c>
      <c r="D27" s="10">
        <f>D35</f>
        <v>41600000</v>
      </c>
      <c r="E27" s="10">
        <f>E35</f>
        <v>0</v>
      </c>
    </row>
    <row r="28" spans="1:5" ht="31.5" hidden="1" x14ac:dyDescent="0.25">
      <c r="A28" s="20" t="s">
        <v>33</v>
      </c>
      <c r="B28" s="6" t="s">
        <v>34</v>
      </c>
      <c r="C28" s="10">
        <v>0</v>
      </c>
      <c r="D28" s="10">
        <v>0</v>
      </c>
      <c r="E28" s="10">
        <v>0</v>
      </c>
    </row>
    <row r="29" spans="1:5" ht="15.75" hidden="1" x14ac:dyDescent="0.25">
      <c r="A29" s="22" t="s">
        <v>35</v>
      </c>
      <c r="B29" s="7" t="s">
        <v>36</v>
      </c>
      <c r="C29" s="8"/>
      <c r="D29" s="21"/>
      <c r="E29" s="21"/>
    </row>
    <row r="30" spans="1:5" ht="15.75" hidden="1" x14ac:dyDescent="0.25">
      <c r="A30" s="22" t="s">
        <v>37</v>
      </c>
      <c r="B30" s="7" t="s">
        <v>38</v>
      </c>
      <c r="C30" s="8"/>
      <c r="D30" s="21"/>
      <c r="E30" s="21"/>
    </row>
    <row r="31" spans="1:5" ht="31.5" hidden="1" x14ac:dyDescent="0.25">
      <c r="A31" s="20" t="s">
        <v>39</v>
      </c>
      <c r="B31" s="6" t="s">
        <v>40</v>
      </c>
      <c r="C31" s="10">
        <v>0</v>
      </c>
      <c r="D31" s="10">
        <v>0</v>
      </c>
      <c r="E31" s="10">
        <v>0</v>
      </c>
    </row>
    <row r="32" spans="1:5" ht="15.75" hidden="1" x14ac:dyDescent="0.25">
      <c r="A32" s="22" t="s">
        <v>41</v>
      </c>
      <c r="B32" s="7" t="s">
        <v>42</v>
      </c>
      <c r="C32" s="8"/>
      <c r="D32" s="21"/>
      <c r="E32" s="21"/>
    </row>
    <row r="33" spans="1:5" ht="15.75" hidden="1" x14ac:dyDescent="0.25">
      <c r="A33" s="22" t="s">
        <v>43</v>
      </c>
      <c r="B33" s="7" t="s">
        <v>44</v>
      </c>
      <c r="C33" s="8"/>
      <c r="D33" s="21"/>
      <c r="E33" s="21"/>
    </row>
    <row r="34" spans="1:5" ht="15.75" hidden="1" x14ac:dyDescent="0.25">
      <c r="A34" s="20" t="s">
        <v>45</v>
      </c>
      <c r="B34" s="6" t="s">
        <v>46</v>
      </c>
      <c r="C34" s="10">
        <v>0</v>
      </c>
      <c r="D34" s="10">
        <v>0</v>
      </c>
      <c r="E34" s="10">
        <v>0</v>
      </c>
    </row>
    <row r="35" spans="1:5" ht="31.5" x14ac:dyDescent="0.25">
      <c r="A35" s="20" t="s">
        <v>47</v>
      </c>
      <c r="B35" s="6" t="s">
        <v>48</v>
      </c>
      <c r="C35" s="10">
        <f>SUM(C36:C37)</f>
        <v>-19100000</v>
      </c>
      <c r="D35" s="10">
        <f>SUM(D37:D37)</f>
        <v>41600000</v>
      </c>
      <c r="E35" s="10">
        <f>SUM(E37:E37)</f>
        <v>0</v>
      </c>
    </row>
    <row r="36" spans="1:5" ht="15.75" x14ac:dyDescent="0.25">
      <c r="A36" s="22" t="s">
        <v>49</v>
      </c>
      <c r="B36" s="7" t="s">
        <v>50</v>
      </c>
      <c r="C36" s="30">
        <v>-41600000</v>
      </c>
      <c r="D36" s="10"/>
      <c r="E36" s="10"/>
    </row>
    <row r="37" spans="1:5" ht="15.75" x14ac:dyDescent="0.25">
      <c r="A37" s="22" t="s">
        <v>51</v>
      </c>
      <c r="B37" s="7" t="s">
        <v>52</v>
      </c>
      <c r="C37" s="24">
        <v>22500000</v>
      </c>
      <c r="D37" s="24">
        <v>41600000</v>
      </c>
      <c r="E37" s="9">
        <v>0</v>
      </c>
    </row>
    <row r="38" spans="1:5" ht="15.75" hidden="1" x14ac:dyDescent="0.25">
      <c r="A38" s="20" t="s">
        <v>53</v>
      </c>
      <c r="B38" s="6" t="s">
        <v>7</v>
      </c>
      <c r="C38" s="10">
        <f>C39</f>
        <v>0</v>
      </c>
      <c r="D38" s="10">
        <f>D39</f>
        <v>0</v>
      </c>
      <c r="E38" s="10">
        <f>E39</f>
        <v>0</v>
      </c>
    </row>
    <row r="39" spans="1:5" ht="15.75" hidden="1" x14ac:dyDescent="0.25">
      <c r="A39" s="22" t="s">
        <v>54</v>
      </c>
      <c r="B39" s="7" t="s">
        <v>8</v>
      </c>
      <c r="C39" s="8"/>
      <c r="D39" s="21"/>
      <c r="E39" s="21"/>
    </row>
    <row r="41" spans="1:5" ht="15.75" x14ac:dyDescent="0.25">
      <c r="C41" s="11"/>
      <c r="D41" s="25"/>
      <c r="E41" s="25"/>
    </row>
    <row r="42" spans="1:5" x14ac:dyDescent="0.25">
      <c r="C42" s="4"/>
    </row>
    <row r="44" spans="1:5" x14ac:dyDescent="0.25">
      <c r="B44" s="13"/>
    </row>
  </sheetData>
  <mergeCells count="1">
    <mergeCell ref="A11:E11"/>
  </mergeCells>
  <pageMargins left="0.70866141732283472" right="0.70866141732283472" top="0.74803149606299213" bottom="0.74803149606299213" header="0.31496062992125984" footer="0.31496062992125984"/>
  <pageSetup paperSize="9" scale="56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workbookViewId="0">
      <selection activeCell="F23" sqref="F23"/>
    </sheetView>
  </sheetViews>
  <sheetFormatPr defaultRowHeight="15" x14ac:dyDescent="0.2"/>
  <cols>
    <col min="1" max="1" width="41.7109375" style="27" customWidth="1"/>
    <col min="2" max="2" width="32.42578125" style="27" customWidth="1"/>
    <col min="3" max="3" width="16.7109375" style="27" bestFit="1" customWidth="1"/>
    <col min="4" max="4" width="16" style="27" bestFit="1" customWidth="1"/>
    <col min="5" max="5" width="16.28515625" style="27" customWidth="1"/>
    <col min="6" max="16384" width="9.140625" style="27"/>
  </cols>
  <sheetData>
    <row r="1" spans="1:5" x14ac:dyDescent="0.2">
      <c r="D1" s="27" t="s">
        <v>56</v>
      </c>
    </row>
    <row r="2" spans="1:5" x14ac:dyDescent="0.2">
      <c r="D2" s="27" t="s">
        <v>69</v>
      </c>
    </row>
    <row r="3" spans="1:5" x14ac:dyDescent="0.2">
      <c r="D3" s="27" t="s">
        <v>0</v>
      </c>
    </row>
    <row r="4" spans="1:5" x14ac:dyDescent="0.2">
      <c r="D4" s="27" t="s">
        <v>74</v>
      </c>
    </row>
    <row r="5" spans="1:5" x14ac:dyDescent="0.2">
      <c r="D5" s="27" t="s">
        <v>1</v>
      </c>
    </row>
    <row r="6" spans="1:5" ht="18.75" x14ac:dyDescent="0.3">
      <c r="D6" s="2" t="s">
        <v>71</v>
      </c>
    </row>
    <row r="7" spans="1:5" ht="18.75" x14ac:dyDescent="0.3">
      <c r="D7" s="2" t="s">
        <v>70</v>
      </c>
    </row>
    <row r="9" spans="1:5" ht="15.75" x14ac:dyDescent="0.25">
      <c r="A9" s="33" t="s">
        <v>66</v>
      </c>
      <c r="B9" s="33"/>
      <c r="C9" s="33"/>
      <c r="D9" s="33"/>
      <c r="E9" s="33"/>
    </row>
    <row r="10" spans="1:5" ht="15.75" x14ac:dyDescent="0.25">
      <c r="A10" s="33" t="s">
        <v>67</v>
      </c>
      <c r="B10" s="33"/>
      <c r="C10" s="33"/>
      <c r="D10" s="33"/>
      <c r="E10" s="33"/>
    </row>
    <row r="12" spans="1:5" x14ac:dyDescent="0.2">
      <c r="A12" s="34"/>
      <c r="B12" s="34" t="s">
        <v>57</v>
      </c>
      <c r="C12" s="34">
        <v>2024</v>
      </c>
      <c r="D12" s="34" t="s">
        <v>58</v>
      </c>
      <c r="E12" s="34"/>
    </row>
    <row r="13" spans="1:5" x14ac:dyDescent="0.2">
      <c r="A13" s="34"/>
      <c r="B13" s="34"/>
      <c r="C13" s="34"/>
      <c r="D13" s="29">
        <v>2025</v>
      </c>
      <c r="E13" s="29">
        <v>2026</v>
      </c>
    </row>
    <row r="14" spans="1:5" ht="60" x14ac:dyDescent="0.2">
      <c r="A14" s="26" t="s">
        <v>59</v>
      </c>
      <c r="B14" s="28"/>
      <c r="C14" s="31">
        <f>C16</f>
        <v>-41600000</v>
      </c>
      <c r="D14" s="31">
        <f t="shared" ref="D14:E14" si="0">D16</f>
        <v>0</v>
      </c>
      <c r="E14" s="31">
        <f t="shared" si="0"/>
        <v>0</v>
      </c>
    </row>
    <row r="15" spans="1:5" x14ac:dyDescent="0.2">
      <c r="A15" s="26" t="s">
        <v>60</v>
      </c>
      <c r="B15" s="28"/>
      <c r="C15" s="31"/>
      <c r="D15" s="31"/>
      <c r="E15" s="31"/>
    </row>
    <row r="16" spans="1:5" ht="75" x14ac:dyDescent="0.2">
      <c r="A16" s="26" t="s">
        <v>61</v>
      </c>
      <c r="B16" s="28" t="s">
        <v>62</v>
      </c>
      <c r="C16" s="31">
        <v>-41600000</v>
      </c>
      <c r="D16" s="31">
        <v>0</v>
      </c>
      <c r="E16" s="31">
        <v>0</v>
      </c>
    </row>
    <row r="17" spans="1:5" x14ac:dyDescent="0.2">
      <c r="A17" s="26" t="s">
        <v>63</v>
      </c>
      <c r="B17" s="28"/>
      <c r="C17" s="31">
        <f>C19</f>
        <v>22500000</v>
      </c>
      <c r="D17" s="31">
        <f t="shared" ref="D17:E17" si="1">D19</f>
        <v>41600000</v>
      </c>
      <c r="E17" s="31">
        <f t="shared" si="1"/>
        <v>0</v>
      </c>
    </row>
    <row r="18" spans="1:5" x14ac:dyDescent="0.2">
      <c r="A18" s="26" t="s">
        <v>60</v>
      </c>
      <c r="B18" s="28"/>
      <c r="C18" s="31"/>
      <c r="D18" s="31"/>
      <c r="E18" s="31"/>
    </row>
    <row r="19" spans="1:5" ht="75" x14ac:dyDescent="0.2">
      <c r="A19" s="26" t="s">
        <v>64</v>
      </c>
      <c r="B19" s="28" t="s">
        <v>65</v>
      </c>
      <c r="C19" s="31">
        <v>22500000</v>
      </c>
      <c r="D19" s="31">
        <v>41600000</v>
      </c>
      <c r="E19" s="31"/>
    </row>
  </sheetData>
  <mergeCells count="6">
    <mergeCell ref="A9:E9"/>
    <mergeCell ref="A10:E10"/>
    <mergeCell ref="A12:A13"/>
    <mergeCell ref="B12:B13"/>
    <mergeCell ref="C12:C13"/>
    <mergeCell ref="D12:E12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Вита Юрочкина</dc:creator>
  <cp:lastModifiedBy>KMIO</cp:lastModifiedBy>
  <cp:lastPrinted>2025-08-07T00:28:45Z</cp:lastPrinted>
  <dcterms:created xsi:type="dcterms:W3CDTF">2023-10-02T01:55:34Z</dcterms:created>
  <dcterms:modified xsi:type="dcterms:W3CDTF">2025-08-07T00:29:03Z</dcterms:modified>
</cp:coreProperties>
</file>